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72" activeTab="0"/>
  </bookViews>
  <sheets>
    <sheet name="MF07" sheetId="1" r:id="rId1"/>
  </sheets>
  <definedNames>
    <definedName name="_xlnm.Print_Area" localSheetId="0">'MF07'!$B$1:$J$20</definedName>
  </definedNames>
  <calcPr fullCalcOnLoad="1"/>
</workbook>
</file>

<file path=xl/sharedStrings.xml><?xml version="1.0" encoding="utf-8"?>
<sst xmlns="http://schemas.openxmlformats.org/spreadsheetml/2006/main" count="17" uniqueCount="13">
  <si>
    <t>Arribo de Embarcaciones</t>
  </si>
  <si>
    <t>Total</t>
  </si>
  <si>
    <t>Toneladas movilizadas</t>
  </si>
  <si>
    <t>Exportación</t>
  </si>
  <si>
    <t>Importación</t>
  </si>
  <si>
    <t>Tránsito</t>
  </si>
  <si>
    <t>Trasbordo</t>
  </si>
  <si>
    <t>Totales</t>
  </si>
  <si>
    <t>Fuente: Administración Nacional de Puertos</t>
  </si>
  <si>
    <t>MF07 - Puerto de Nueva Palmira (Muelle Oficial). Embarcaciones y toneladas movilizadas</t>
  </si>
  <si>
    <t>Última actualización: 09/04/2018</t>
  </si>
  <si>
    <t>Última actualización: 03/06/2021</t>
  </si>
  <si>
    <t>N/D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</si>
</sst>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U&quot;\ #,##0_);\(&quot;$U&quot;\ #,##0\)"/>
    <numFmt numFmtId="173" formatCode="&quot;$U&quot;\ #,##0_);[Red]\(&quot;$U&quot;\ #,##0\)"/>
    <numFmt numFmtId="174" formatCode="&quot;$U&quot;\ #,##0.00_);\(&quot;$U&quot;\ #,##0.00\)"/>
    <numFmt numFmtId="175" formatCode="&quot;$U&quot;\ #,##0.00_);[Red]\(&quot;$U&quot;\ #,##0.00\)"/>
    <numFmt numFmtId="176" formatCode="_(&quot;$U&quot;\ * #,##0_);_(&quot;$U&quot;\ * \(#,##0\);_(&quot;$U&quot;\ * &quot;-&quot;_);_(@_)"/>
    <numFmt numFmtId="177" formatCode="_(* #,##0_);_(* \(#,##0\);_(* &quot;-&quot;_);_(@_)"/>
    <numFmt numFmtId="178" formatCode="_(&quot;$U&quot;\ * #,##0.00_);_(&quot;$U&quot;\ * \(#,##0.00\);_(&quot;$U&quot;\ * &quot;-&quot;??_);_(@_)"/>
    <numFmt numFmtId="179" formatCode="_(* #,##0.00_);_(* \(#,##0.00\);_(* &quot;-&quot;??_);_(@_)"/>
  </numFmts>
  <fonts count="45">
    <font>
      <sz val="10"/>
      <name val="Arial"/>
      <family val="2"/>
    </font>
    <font>
      <sz val="11"/>
      <color indexed="8"/>
      <name val="Calibri"/>
      <family val="2"/>
    </font>
    <font>
      <sz val="10"/>
      <name val="Arial Unicode MS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0"/>
      <color indexed="63"/>
      <name val="Arial"/>
      <family val="2"/>
    </font>
    <font>
      <b/>
      <sz val="10"/>
      <name val="Calibri"/>
      <family val="2"/>
    </font>
    <font>
      <b/>
      <sz val="10"/>
      <color indexed="63"/>
      <name val="Calibri"/>
      <family val="2"/>
    </font>
    <font>
      <sz val="11"/>
      <color indexed="63"/>
      <name val="Calibri"/>
      <family val="2"/>
    </font>
    <font>
      <b/>
      <sz val="1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262626"/>
      <name val="Arial"/>
      <family val="2"/>
    </font>
    <font>
      <b/>
      <sz val="10"/>
      <color rgb="FF262626"/>
      <name val="Calibri"/>
      <family val="2"/>
    </font>
    <font>
      <sz val="11"/>
      <color rgb="FF26262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4B4B4B"/>
        <bgColor indexed="64"/>
      </patternFill>
    </fill>
    <fill>
      <patternFill patternType="solid">
        <fgColor rgb="FFE9E7E7"/>
        <bgColor indexed="64"/>
      </patternFill>
    </fill>
    <fill>
      <patternFill patternType="solid">
        <fgColor rgb="FFBDD7E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9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0" fontId="35" fillId="31" borderId="0" applyNumberFormat="0" applyBorder="0" applyAlignment="0" applyProtection="0"/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19" fillId="0" borderId="0" xfId="0" applyFont="1" applyAlignment="1">
      <alignment/>
    </xf>
    <xf numFmtId="0" fontId="42" fillId="33" borderId="0" xfId="0" applyFont="1" applyFill="1" applyBorder="1" applyAlignment="1">
      <alignment vertical="center"/>
    </xf>
    <xf numFmtId="0" fontId="21" fillId="0" borderId="0" xfId="0" applyFont="1" applyAlignment="1">
      <alignment horizontal="left" vertical="center" indent="2"/>
    </xf>
    <xf numFmtId="0" fontId="43" fillId="33" borderId="0" xfId="0" applyFont="1" applyFill="1" applyBorder="1" applyAlignment="1">
      <alignment horizontal="left" vertical="center" indent="2"/>
    </xf>
    <xf numFmtId="0" fontId="29" fillId="34" borderId="10" xfId="0" applyFont="1" applyFill="1" applyBorder="1" applyAlignment="1">
      <alignment horizontal="center" vertical="center" wrapText="1"/>
    </xf>
    <xf numFmtId="3" fontId="44" fillId="35" borderId="10" xfId="0" applyNumberFormat="1" applyFont="1" applyFill="1" applyBorder="1" applyAlignment="1">
      <alignment horizontal="right" vertical="center"/>
    </xf>
    <xf numFmtId="0" fontId="29" fillId="34" borderId="10" xfId="0" applyFont="1" applyFill="1" applyBorder="1" applyAlignment="1">
      <alignment horizontal="left" vertical="center" indent="1"/>
    </xf>
    <xf numFmtId="3" fontId="29" fillId="34" borderId="10" xfId="0" applyNumberFormat="1" applyFont="1" applyFill="1" applyBorder="1" applyAlignment="1">
      <alignment horizontal="right" vertical="center"/>
    </xf>
    <xf numFmtId="0" fontId="44" fillId="36" borderId="10" xfId="0" applyFont="1" applyFill="1" applyBorder="1" applyAlignment="1">
      <alignment horizontal="left" vertical="center" indent="1"/>
    </xf>
    <xf numFmtId="0" fontId="24" fillId="0" borderId="11" xfId="0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704850</xdr:colOff>
      <xdr:row>6</xdr:row>
      <xdr:rowOff>28575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90500"/>
          <a:ext cx="30194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8:P21"/>
  <sheetViews>
    <sheetView showGridLines="0" tabSelected="1" zoomScale="90" zoomScaleNormal="90" zoomScalePageLayoutView="0" workbookViewId="0" topLeftCell="A1">
      <selection activeCell="B9" sqref="B9"/>
    </sheetView>
  </sheetViews>
  <sheetFormatPr defaultColWidth="11.421875" defaultRowHeight="15" customHeight="1"/>
  <cols>
    <col min="1" max="1" width="5.7109375" style="0" customWidth="1"/>
    <col min="2" max="2" width="34.7109375" style="0" customWidth="1"/>
    <col min="3" max="16" width="12.7109375" style="0" customWidth="1"/>
  </cols>
  <sheetData>
    <row r="8" spans="1:16" ht="24" customHeight="1">
      <c r="A8" s="1"/>
      <c r="B8" s="12" t="s">
        <v>9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</row>
    <row r="9" spans="2:16" ht="21.75" customHeight="1">
      <c r="B9" s="7" t="s">
        <v>0</v>
      </c>
      <c r="C9" s="7">
        <v>2007</v>
      </c>
      <c r="D9" s="7">
        <v>2008</v>
      </c>
      <c r="E9" s="7">
        <v>2009</v>
      </c>
      <c r="F9" s="7">
        <v>2010</v>
      </c>
      <c r="G9" s="7">
        <v>2011</v>
      </c>
      <c r="H9" s="7">
        <v>2012</v>
      </c>
      <c r="I9" s="7">
        <v>2013</v>
      </c>
      <c r="J9" s="7">
        <v>2014</v>
      </c>
      <c r="K9" s="7">
        <v>2015</v>
      </c>
      <c r="L9" s="7">
        <v>2016</v>
      </c>
      <c r="M9" s="7">
        <v>2017</v>
      </c>
      <c r="N9" s="7">
        <v>2018</v>
      </c>
      <c r="O9" s="7">
        <v>2019</v>
      </c>
      <c r="P9" s="7">
        <v>2020</v>
      </c>
    </row>
    <row r="10" spans="2:16" ht="21.75" customHeight="1">
      <c r="B10" s="11" t="s">
        <v>1</v>
      </c>
      <c r="C10" s="8">
        <v>775</v>
      </c>
      <c r="D10" s="8">
        <v>810</v>
      </c>
      <c r="E10" s="8">
        <v>893</v>
      </c>
      <c r="F10" s="8">
        <v>948</v>
      </c>
      <c r="G10" s="8">
        <v>1406</v>
      </c>
      <c r="H10" s="8">
        <v>1397</v>
      </c>
      <c r="I10" s="8">
        <v>1955</v>
      </c>
      <c r="J10" s="8">
        <v>1868</v>
      </c>
      <c r="K10" s="8" t="s">
        <v>12</v>
      </c>
      <c r="L10" s="8" t="s">
        <v>12</v>
      </c>
      <c r="M10" s="8" t="s">
        <v>12</v>
      </c>
      <c r="N10" s="8" t="s">
        <v>12</v>
      </c>
      <c r="O10" s="8">
        <v>2838</v>
      </c>
      <c r="P10" s="8">
        <f>1471+1290</f>
        <v>2761</v>
      </c>
    </row>
    <row r="11" ht="15" customHeight="1">
      <c r="B11" s="5" t="s">
        <v>8</v>
      </c>
    </row>
    <row r="12" ht="15" customHeight="1">
      <c r="B12" s="5" t="s">
        <v>10</v>
      </c>
    </row>
    <row r="13" spans="9:16" ht="15" customHeight="1">
      <c r="I13" s="3"/>
      <c r="J13" s="3"/>
      <c r="K13" s="3"/>
      <c r="L13" s="3"/>
      <c r="M13" s="3"/>
      <c r="N13" s="3"/>
      <c r="O13" s="3"/>
      <c r="P13" s="3"/>
    </row>
    <row r="14" spans="2:16" ht="21.75" customHeight="1">
      <c r="B14" s="7" t="s">
        <v>2</v>
      </c>
      <c r="C14" s="7">
        <v>2007</v>
      </c>
      <c r="D14" s="7">
        <v>2008</v>
      </c>
      <c r="E14" s="7">
        <v>2009</v>
      </c>
      <c r="F14" s="7">
        <v>2010</v>
      </c>
      <c r="G14" s="7">
        <v>2011</v>
      </c>
      <c r="H14" s="7">
        <v>2012</v>
      </c>
      <c r="I14" s="7">
        <v>2013</v>
      </c>
      <c r="J14" s="7">
        <v>2014</v>
      </c>
      <c r="K14" s="7">
        <v>2015</v>
      </c>
      <c r="L14" s="7">
        <v>2016</v>
      </c>
      <c r="M14" s="7">
        <v>2017</v>
      </c>
      <c r="N14" s="7">
        <v>2018</v>
      </c>
      <c r="O14" s="7">
        <v>2019</v>
      </c>
      <c r="P14" s="7">
        <v>2020</v>
      </c>
    </row>
    <row r="15" spans="2:16" ht="21.75" customHeight="1">
      <c r="B15" s="11" t="s">
        <v>3</v>
      </c>
      <c r="C15" s="8">
        <v>597150</v>
      </c>
      <c r="D15" s="8">
        <v>353061</v>
      </c>
      <c r="E15" s="8">
        <v>566899</v>
      </c>
      <c r="F15" s="8">
        <v>1190749</v>
      </c>
      <c r="G15" s="8">
        <v>830276</v>
      </c>
      <c r="H15" s="8">
        <v>949855</v>
      </c>
      <c r="I15" s="8">
        <v>1278674</v>
      </c>
      <c r="J15" s="8">
        <v>784855</v>
      </c>
      <c r="K15" s="8">
        <v>512096</v>
      </c>
      <c r="L15" s="8">
        <v>476356</v>
      </c>
      <c r="M15" s="8">
        <v>1207083</v>
      </c>
      <c r="N15" s="8">
        <v>539612</v>
      </c>
      <c r="O15" s="8">
        <v>862199</v>
      </c>
      <c r="P15" s="8">
        <v>799957</v>
      </c>
    </row>
    <row r="16" spans="2:16" ht="21.75" customHeight="1">
      <c r="B16" s="11" t="s">
        <v>4</v>
      </c>
      <c r="C16" s="8">
        <v>106586</v>
      </c>
      <c r="D16" s="8">
        <v>106743</v>
      </c>
      <c r="E16" s="8">
        <v>129894</v>
      </c>
      <c r="F16" s="8">
        <v>230892</v>
      </c>
      <c r="G16" s="8">
        <v>133050</v>
      </c>
      <c r="H16" s="8">
        <v>140860</v>
      </c>
      <c r="I16" s="8">
        <v>374384</v>
      </c>
      <c r="J16" s="8">
        <v>318882</v>
      </c>
      <c r="K16" s="8">
        <v>350174</v>
      </c>
      <c r="L16" s="8">
        <v>405319</v>
      </c>
      <c r="M16" s="8">
        <v>465920</v>
      </c>
      <c r="N16" s="8">
        <v>648880</v>
      </c>
      <c r="O16" s="8">
        <v>411907</v>
      </c>
      <c r="P16" s="8">
        <v>455441</v>
      </c>
    </row>
    <row r="17" spans="2:16" ht="21.75" customHeight="1">
      <c r="B17" s="11" t="s">
        <v>5</v>
      </c>
      <c r="C17" s="8">
        <v>494513</v>
      </c>
      <c r="D17" s="8">
        <v>392646</v>
      </c>
      <c r="E17" s="8">
        <v>427935</v>
      </c>
      <c r="F17" s="8">
        <v>340533</v>
      </c>
      <c r="G17" s="8">
        <v>672336</v>
      </c>
      <c r="H17" s="8">
        <v>704346</v>
      </c>
      <c r="I17" s="8">
        <v>1058662</v>
      </c>
      <c r="J17" s="8">
        <v>1510366</v>
      </c>
      <c r="K17" s="8">
        <v>1408293</v>
      </c>
      <c r="L17" s="8">
        <f>436499+379422</f>
        <v>815921</v>
      </c>
      <c r="M17" s="8">
        <v>1068578</v>
      </c>
      <c r="N17" s="8">
        <v>655943</v>
      </c>
      <c r="O17" s="8">
        <v>372463</v>
      </c>
      <c r="P17" s="8">
        <v>362346</v>
      </c>
    </row>
    <row r="18" spans="2:16" ht="21.75" customHeight="1">
      <c r="B18" s="11" t="s">
        <v>6</v>
      </c>
      <c r="C18" s="8">
        <v>92608</v>
      </c>
      <c r="D18" s="8">
        <v>51320</v>
      </c>
      <c r="E18" s="8">
        <v>127125</v>
      </c>
      <c r="F18" s="8">
        <v>411669</v>
      </c>
      <c r="G18" s="8">
        <v>736661</v>
      </c>
      <c r="H18" s="8">
        <v>643466</v>
      </c>
      <c r="I18" s="8">
        <v>1047663</v>
      </c>
      <c r="J18" s="8">
        <v>705850</v>
      </c>
      <c r="K18" s="8">
        <v>1074623</v>
      </c>
      <c r="L18" s="8">
        <v>1099403</v>
      </c>
      <c r="M18" s="8">
        <v>1081939</v>
      </c>
      <c r="N18" s="8">
        <v>596323</v>
      </c>
      <c r="O18" s="8">
        <v>897556</v>
      </c>
      <c r="P18" s="8">
        <v>887853</v>
      </c>
    </row>
    <row r="19" spans="2:16" ht="21.75" customHeight="1">
      <c r="B19" s="9" t="s">
        <v>7</v>
      </c>
      <c r="C19" s="10">
        <v>1290857</v>
      </c>
      <c r="D19" s="10">
        <v>903770</v>
      </c>
      <c r="E19" s="10">
        <v>1251853</v>
      </c>
      <c r="F19" s="10">
        <v>2173843</v>
      </c>
      <c r="G19" s="10">
        <v>2372323</v>
      </c>
      <c r="H19" s="10">
        <v>2438527</v>
      </c>
      <c r="I19" s="10">
        <v>3759383</v>
      </c>
      <c r="J19" s="10">
        <v>3319953</v>
      </c>
      <c r="K19" s="10">
        <v>3345186</v>
      </c>
      <c r="L19" s="10">
        <v>2796999</v>
      </c>
      <c r="M19" s="10">
        <f>SUM(M15:M18)</f>
        <v>3823520</v>
      </c>
      <c r="N19" s="10">
        <f>SUM(N15:N18)</f>
        <v>2440758</v>
      </c>
      <c r="O19" s="10">
        <f>SUM(O15:O18)</f>
        <v>2544125</v>
      </c>
      <c r="P19" s="10">
        <f>SUM(P15:P18)</f>
        <v>2505597</v>
      </c>
    </row>
    <row r="20" spans="2:8" ht="15" customHeight="1">
      <c r="B20" s="6" t="s">
        <v>8</v>
      </c>
      <c r="C20" s="4"/>
      <c r="D20" s="4"/>
      <c r="E20" s="4"/>
      <c r="F20" s="4"/>
      <c r="G20" s="4"/>
      <c r="H20" s="4"/>
    </row>
    <row r="21" spans="2:7" ht="15" customHeight="1">
      <c r="B21" s="6" t="s">
        <v>11</v>
      </c>
      <c r="C21" s="2"/>
      <c r="D21" s="2"/>
      <c r="E21" s="2"/>
      <c r="F21" s="2"/>
      <c r="G21" s="2"/>
    </row>
  </sheetData>
  <sheetProtection/>
  <mergeCells count="1">
    <mergeCell ref="B8:P8"/>
  </mergeCells>
  <printOptions/>
  <pageMargins left="0.7480314960629921" right="0.7480314960629921" top="0.984251968503937" bottom="0.984251968503937" header="0" footer="0"/>
  <pageSetup fitToHeight="1" fitToWidth="1" horizontalDpi="600" verticalDpi="600" orientation="portrait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Ec. Pablo Iorio</dc:creator>
  <cp:keywords/>
  <dc:description/>
  <cp:lastModifiedBy>PABLO IORIO</cp:lastModifiedBy>
  <cp:lastPrinted>2015-10-15T12:18:52Z</cp:lastPrinted>
  <dcterms:created xsi:type="dcterms:W3CDTF">2015-09-23T16:46:49Z</dcterms:created>
  <dcterms:modified xsi:type="dcterms:W3CDTF">2021-06-03T18:57:54Z</dcterms:modified>
  <cp:category/>
  <cp:version/>
  <cp:contentType/>
  <cp:contentStatus/>
</cp:coreProperties>
</file>